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E005CS\"/>
    </mc:Choice>
  </mc:AlternateContent>
  <xr:revisionPtr revIDLastSave="0" documentId="13_ncr:1_{7CEAF15D-C4F4-4282-971D-7F97F003D94B}" xr6:coauthVersionLast="47" xr6:coauthVersionMax="47" xr10:uidLastSave="{00000000-0000-0000-0000-000000000000}"/>
  <bookViews>
    <workbookView xWindow="-120" yWindow="-120" windowWidth="20730" windowHeight="11760" activeTab="4" xr2:uid="{09A1A0C5-534B-4CC2-AA53-B6DC3C8A6B4E}"/>
  </bookViews>
  <sheets>
    <sheet name="Magic 3x3" sheetId="12" r:id="rId1"/>
    <sheet name="8 Queens" sheetId="13" r:id="rId2"/>
    <sheet name="Recursion" sheetId="15" r:id="rId3"/>
    <sheet name="Parameter Passing" sheetId="16" r:id="rId4"/>
    <sheet name="Constructor Chaining" sheetId="18" r:id="rId5"/>
    <sheet name="Loan" sheetId="17" r:id="rId6"/>
  </sheets>
  <definedNames>
    <definedName name="AnnualRate" localSheetId="5">Loan!$D$3</definedName>
    <definedName name="DurationInYears" localSheetId="5">Loan!$D$4</definedName>
    <definedName name="LoanAmount" localSheetId="5">Loan!$D$2</definedName>
    <definedName name="MonthlyInstallment" localSheetId="5">Loan!$D$5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7" l="1"/>
  <c r="D8" i="17" s="1"/>
  <c r="D7" i="17" l="1"/>
  <c r="D6" i="15"/>
  <c r="D7" i="15"/>
  <c r="D8" i="15"/>
  <c r="D9" i="15"/>
  <c r="D10" i="15"/>
  <c r="D11" i="15"/>
  <c r="D12" i="15"/>
  <c r="D13" i="15"/>
  <c r="D14" i="15"/>
  <c r="D15" i="15"/>
  <c r="D16" i="15"/>
  <c r="D17" i="15"/>
  <c r="D5" i="15"/>
  <c r="M16" i="13"/>
  <c r="M15" i="13"/>
  <c r="M14" i="13"/>
  <c r="O12" i="13"/>
  <c r="P12" i="13" s="1"/>
  <c r="O20" i="12"/>
  <c r="O19" i="12"/>
  <c r="L6" i="12"/>
  <c r="L5" i="12"/>
  <c r="L4" i="12"/>
  <c r="F4" i="12"/>
  <c r="N9" i="12"/>
  <c r="N10" i="12" s="1"/>
  <c r="B7" i="12"/>
  <c r="O10" i="12"/>
  <c r="O11" i="12" s="1"/>
  <c r="F7" i="12"/>
  <c r="E7" i="12"/>
  <c r="D7" i="12"/>
  <c r="C7" i="12"/>
  <c r="F6" i="12"/>
  <c r="F5" i="12"/>
  <c r="O13" i="13" l="1"/>
</calcChain>
</file>

<file path=xl/sharedStrings.xml><?xml version="1.0" encoding="utf-8"?>
<sst xmlns="http://schemas.openxmlformats.org/spreadsheetml/2006/main" count="55" uniqueCount="43">
  <si>
    <t>x</t>
  </si>
  <si>
    <t>y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</si>
  <si>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</si>
  <si>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</si>
  <si>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Days</t>
  </si>
  <si>
    <t>Slots</t>
  </si>
  <si>
    <t>Level</t>
  </si>
  <si>
    <t>Years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</si>
  <si>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</si>
  <si>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</si>
  <si>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</si>
  <si>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</si>
  <si>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</si>
  <si>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</si>
  <si>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</si>
  <si>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</si>
  <si>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</si>
  <si>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</si>
  <si>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</si>
  <si>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</si>
  <si>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</si>
  <si>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</si>
  <si>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</si>
  <si>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t>Generate &amp; Test Technique (Brute Force)</t>
  </si>
  <si>
    <t>Is this 8 Queens problem more difficult than Magic3x3?</t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</si>
  <si>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</si>
  <si>
    <t>♕</t>
  </si>
  <si>
    <t>n</t>
  </si>
  <si>
    <t>Fact(n)</t>
  </si>
  <si>
    <t>5!</t>
  </si>
  <si>
    <t>=1 * 2 * 3 * 4 * 5</t>
  </si>
  <si>
    <t>=4! * 5</t>
  </si>
  <si>
    <r>
      <t xml:space="preserve">x  </t>
    </r>
    <r>
      <rPr>
        <b/>
        <sz val="11"/>
        <color rgb="FFFF0000"/>
        <rFont val="Calibri"/>
        <family val="2"/>
        <scheme val="minor"/>
      </rPr>
      <t>x</t>
    </r>
  </si>
  <si>
    <t>By Value</t>
  </si>
  <si>
    <t>Memory</t>
  </si>
  <si>
    <t>By Reference</t>
  </si>
  <si>
    <r>
      <t xml:space="preserve">y  </t>
    </r>
    <r>
      <rPr>
        <b/>
        <sz val="11"/>
        <color rgb="FFFF0000"/>
        <rFont val="Calibri"/>
        <family val="2"/>
        <scheme val="minor"/>
      </rPr>
      <t>x</t>
    </r>
  </si>
  <si>
    <t>Loan Amount:</t>
  </si>
  <si>
    <t>Annual Rate:</t>
  </si>
  <si>
    <t>Duration:</t>
  </si>
  <si>
    <t>Monthly Installment:</t>
  </si>
  <si>
    <t>Min Net Income:</t>
  </si>
  <si>
    <t>Total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</si>
</sst>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quotePrefix="1"/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Border="1"/>
    <xf numFmtId="0" fontId="7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44" fontId="0" fillId="0" borderId="0" xfId="1" applyFont="1"/>
    <xf numFmtId="10" fontId="0" fillId="0" borderId="0" xfId="0" applyNumberFormat="1"/>
    <xf numFmtId="8" fontId="0" fillId="0" borderId="0" xfId="1" applyNumberFormat="1" applyFont="1"/>
  </cellXfs>
  <cellStyles count="2">
    <cellStyle name="Currency" xfId="1" builtinId="4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253" y="1497600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0434" y="1507781"/>
        <a:ext cx="674814" cy="327226"/>
      </dsp:txXfrm>
    </dsp:sp>
    <dsp:sp modelId="{88D462B4-73A1-408A-BC72-D6FCD7B15E29}">
      <dsp:nvSpPr>
        <dsp:cNvPr id="0" name=""/>
        <dsp:cNvSpPr/>
      </dsp:nvSpPr>
      <dsp:spPr>
        <a:xfrm rot="19457599">
          <a:off x="663242" y="1560059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5903" y="1562902"/>
        <a:ext cx="17122" cy="17122"/>
      </dsp:txXfrm>
    </dsp:sp>
    <dsp:sp modelId="{8A70F78A-6E59-4A8D-B599-1A116F9547B1}">
      <dsp:nvSpPr>
        <dsp:cNvPr id="0" name=""/>
        <dsp:cNvSpPr/>
      </dsp:nvSpPr>
      <dsp:spPr>
        <a:xfrm>
          <a:off x="973499" y="1297737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83680" y="1307918"/>
        <a:ext cx="674814" cy="327226"/>
      </dsp:txXfrm>
    </dsp:sp>
    <dsp:sp modelId="{F86D5C2A-2171-4EA7-BA16-F3EAF19C9A64}">
      <dsp:nvSpPr>
        <dsp:cNvPr id="0" name=""/>
        <dsp:cNvSpPr/>
      </dsp:nvSpPr>
      <dsp:spPr>
        <a:xfrm rot="19457599">
          <a:off x="1636488" y="1360196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9150" y="1363038"/>
        <a:ext cx="17122" cy="17122"/>
      </dsp:txXfrm>
    </dsp:sp>
    <dsp:sp modelId="{B00CB6EB-8CA4-4D8E-BB95-E04C8EA835E5}">
      <dsp:nvSpPr>
        <dsp:cNvPr id="0" name=""/>
        <dsp:cNvSpPr/>
      </dsp:nvSpPr>
      <dsp:spPr>
        <a:xfrm>
          <a:off x="1946746" y="1097874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56927" y="1108055"/>
        <a:ext cx="674814" cy="327226"/>
      </dsp:txXfrm>
    </dsp:sp>
    <dsp:sp modelId="{BF8D1290-AACD-4270-B9A5-07AB997ECE3B}">
      <dsp:nvSpPr>
        <dsp:cNvPr id="0" name=""/>
        <dsp:cNvSpPr/>
      </dsp:nvSpPr>
      <dsp:spPr>
        <a:xfrm rot="19457599">
          <a:off x="2609735" y="1160333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72396" y="1163175"/>
        <a:ext cx="17122" cy="17122"/>
      </dsp:txXfrm>
    </dsp:sp>
    <dsp:sp modelId="{E1B64CE7-5DAF-491D-859E-F1AE8CC00D09}">
      <dsp:nvSpPr>
        <dsp:cNvPr id="0" name=""/>
        <dsp:cNvSpPr/>
      </dsp:nvSpPr>
      <dsp:spPr>
        <a:xfrm>
          <a:off x="2919993" y="898011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30174" y="908192"/>
        <a:ext cx="674814" cy="327226"/>
      </dsp:txXfrm>
    </dsp:sp>
    <dsp:sp modelId="{A0307DD0-126F-47D6-89B3-BD54824E5671}">
      <dsp:nvSpPr>
        <dsp:cNvPr id="0" name=""/>
        <dsp:cNvSpPr/>
      </dsp:nvSpPr>
      <dsp:spPr>
        <a:xfrm rot="19457599">
          <a:off x="3582982" y="960469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45643" y="963312"/>
        <a:ext cx="17122" cy="17122"/>
      </dsp:txXfrm>
    </dsp:sp>
    <dsp:sp modelId="{6BBDBCE8-3342-4014-83FD-E08BF54B4D86}">
      <dsp:nvSpPr>
        <dsp:cNvPr id="0" name=""/>
        <dsp:cNvSpPr/>
      </dsp:nvSpPr>
      <dsp:spPr>
        <a:xfrm>
          <a:off x="3893239" y="698148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903420" y="708329"/>
        <a:ext cx="674814" cy="327226"/>
      </dsp:txXfrm>
    </dsp:sp>
    <dsp:sp modelId="{9E716690-4A70-4E46-A64F-FE2034B96CB1}">
      <dsp:nvSpPr>
        <dsp:cNvPr id="0" name=""/>
        <dsp:cNvSpPr/>
      </dsp:nvSpPr>
      <dsp:spPr>
        <a:xfrm rot="2142401">
          <a:off x="3582982" y="1160333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45643" y="1163175"/>
        <a:ext cx="17122" cy="17122"/>
      </dsp:txXfrm>
    </dsp:sp>
    <dsp:sp modelId="{4E90F9D3-2673-4194-BA58-656059E49009}">
      <dsp:nvSpPr>
        <dsp:cNvPr id="0" name=""/>
        <dsp:cNvSpPr/>
      </dsp:nvSpPr>
      <dsp:spPr>
        <a:xfrm>
          <a:off x="3893239" y="1097874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903420" y="1108055"/>
        <a:ext cx="674814" cy="327226"/>
      </dsp:txXfrm>
    </dsp:sp>
    <dsp:sp modelId="{6590606D-36EB-4FC1-9D0B-7617F206A74F}">
      <dsp:nvSpPr>
        <dsp:cNvPr id="0" name=""/>
        <dsp:cNvSpPr/>
      </dsp:nvSpPr>
      <dsp:spPr>
        <a:xfrm rot="2142401">
          <a:off x="2609735" y="1360196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72396" y="1363038"/>
        <a:ext cx="17122" cy="17122"/>
      </dsp:txXfrm>
    </dsp:sp>
    <dsp:sp modelId="{FCD6EE19-950B-418E-A262-D5F853D5869C}">
      <dsp:nvSpPr>
        <dsp:cNvPr id="0" name=""/>
        <dsp:cNvSpPr/>
      </dsp:nvSpPr>
      <dsp:spPr>
        <a:xfrm>
          <a:off x="2919993" y="1297737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30174" y="1307918"/>
        <a:ext cx="674814" cy="327226"/>
      </dsp:txXfrm>
    </dsp:sp>
    <dsp:sp modelId="{9DD0347B-7B92-4273-B402-8C2AF17EBF30}">
      <dsp:nvSpPr>
        <dsp:cNvPr id="0" name=""/>
        <dsp:cNvSpPr/>
      </dsp:nvSpPr>
      <dsp:spPr>
        <a:xfrm rot="2142401">
          <a:off x="1636488" y="1560059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9150" y="1562902"/>
        <a:ext cx="17122" cy="17122"/>
      </dsp:txXfrm>
    </dsp:sp>
    <dsp:sp modelId="{EDC8F091-E5D6-4899-ACC6-983FDE93D4AA}">
      <dsp:nvSpPr>
        <dsp:cNvPr id="0" name=""/>
        <dsp:cNvSpPr/>
      </dsp:nvSpPr>
      <dsp:spPr>
        <a:xfrm>
          <a:off x="1946746" y="1497600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56927" y="1507781"/>
        <a:ext cx="674814" cy="327226"/>
      </dsp:txXfrm>
    </dsp:sp>
    <dsp:sp modelId="{662F6C9F-39A4-48E9-ADB1-0B2679B53AE3}">
      <dsp:nvSpPr>
        <dsp:cNvPr id="0" name=""/>
        <dsp:cNvSpPr/>
      </dsp:nvSpPr>
      <dsp:spPr>
        <a:xfrm rot="2142401">
          <a:off x="663242" y="1759922"/>
          <a:ext cx="342444" cy="22807"/>
        </a:xfrm>
        <a:custGeom>
          <a:avLst/>
          <a:gdLst/>
          <a:ahLst/>
          <a:cxnLst/>
          <a:rect l="0" t="0" r="0" b="0"/>
          <a:pathLst>
            <a:path>
              <a:moveTo>
                <a:pt x="0" y="11403"/>
              </a:moveTo>
              <a:lnTo>
                <a:pt x="342444" y="1140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5903" y="1762765"/>
        <a:ext cx="17122" cy="17122"/>
      </dsp:txXfrm>
    </dsp:sp>
    <dsp:sp modelId="{F084CB4F-2223-4FCB-9837-E55CABFBB88A}">
      <dsp:nvSpPr>
        <dsp:cNvPr id="0" name=""/>
        <dsp:cNvSpPr/>
      </dsp:nvSpPr>
      <dsp:spPr>
        <a:xfrm>
          <a:off x="973499" y="1697463"/>
          <a:ext cx="695176" cy="347588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83680" y="1707644"/>
        <a:ext cx="674814" cy="32722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828F00-7A85-4BCB-9406-FD724E47C8A6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775A04E1-395B-4D42-9F3D-901E1B6E68AB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121596</xdr:rowOff>
    </xdr:from>
    <xdr:to>
      <xdr:col>2</xdr:col>
      <xdr:colOff>93224</xdr:colOff>
      <xdr:row>10</xdr:row>
      <xdr:rowOff>101203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6339E071-097C-4996-BC83-6CCACED5077B}"/>
            </a:ext>
          </a:extLst>
        </xdr:cNvPr>
        <xdr:cNvCxnSpPr>
          <a:cxnSpLocks/>
        </xdr:cNvCxnSpPr>
      </xdr:nvCxnSpPr>
      <xdr:spPr>
        <a:xfrm flipV="1">
          <a:off x="935401" y="2533245"/>
          <a:ext cx="373780" cy="17010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FC5322-C260-4B93-A2D2-DBF42BFFD0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BA9E48-A6DB-4FE7-AEBA-A068FB27CA87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6CCD7DF-70D1-4352-818C-45AD73F5263A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0D78EEC-8F91-4714-8234-C22582CBCC94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33132</xdr:colOff>
      <xdr:row>3</xdr:row>
      <xdr:rowOff>113448</xdr:rowOff>
    </xdr:from>
    <xdr:to>
      <xdr:col>1</xdr:col>
      <xdr:colOff>133755</xdr:colOff>
      <xdr:row>12</xdr:row>
      <xdr:rowOff>145915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9F2B05EE-4D8B-4BFE-BD05-A433EC550AA9}"/>
            </a:ext>
          </a:extLst>
        </xdr:cNvPr>
        <xdr:cNvCxnSpPr>
          <a:cxnSpLocks/>
          <a:stCxn id="7" idx="3"/>
        </xdr:cNvCxnSpPr>
      </xdr:nvCxnSpPr>
      <xdr:spPr>
        <a:xfrm>
          <a:off x="641111" y="1957650"/>
          <a:ext cx="100623" cy="2059063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3A00CC5-1A4F-4A7C-AA4F-B857EA3427CC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</xdr:colOff>
      <xdr:row>6</xdr:row>
      <xdr:rowOff>77986</xdr:rowOff>
    </xdr:from>
    <xdr:to>
      <xdr:col>14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BDCC88E-6C33-4B82-86F3-92F69B0EF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13</xdr:col>
      <xdr:colOff>261938</xdr:colOff>
      <xdr:row>9</xdr:row>
      <xdr:rowOff>11906</xdr:rowOff>
    </xdr:from>
    <xdr:to>
      <xdr:col>14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0A2EEF-E119-44E0-B67E-9D35F9C90B3E}"/>
            </a:ext>
          </a:extLst>
        </xdr:cNvPr>
        <xdr:cNvSpPr txBox="1"/>
      </xdr:nvSpPr>
      <xdr:spPr>
        <a:xfrm>
          <a:off x="8815388" y="172640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11</xdr:col>
      <xdr:colOff>535782</xdr:colOff>
      <xdr:row>10</xdr:row>
      <xdr:rowOff>5953</xdr:rowOff>
    </xdr:from>
    <xdr:to>
      <xdr:col>12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57F9C8D-B0C9-4AB7-ABAE-D598B9C78571}"/>
            </a:ext>
          </a:extLst>
        </xdr:cNvPr>
        <xdr:cNvSpPr txBox="1"/>
      </xdr:nvSpPr>
      <xdr:spPr>
        <a:xfrm>
          <a:off x="7870032" y="191095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10</xdr:col>
      <xdr:colOff>220267</xdr:colOff>
      <xdr:row>11</xdr:row>
      <xdr:rowOff>29766</xdr:rowOff>
    </xdr:from>
    <xdr:to>
      <xdr:col>11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82E4923-BD5F-4F01-95C4-470721C36FE8}"/>
            </a:ext>
          </a:extLst>
        </xdr:cNvPr>
        <xdr:cNvSpPr txBox="1"/>
      </xdr:nvSpPr>
      <xdr:spPr>
        <a:xfrm>
          <a:off x="6944917" y="212526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8</xdr:col>
      <xdr:colOff>446486</xdr:colOff>
      <xdr:row>12</xdr:row>
      <xdr:rowOff>11907</xdr:rowOff>
    </xdr:from>
    <xdr:to>
      <xdr:col>9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3DFA423-076A-45DC-A12B-6CDA0B5DA005}"/>
            </a:ext>
          </a:extLst>
        </xdr:cNvPr>
        <xdr:cNvSpPr txBox="1"/>
      </xdr:nvSpPr>
      <xdr:spPr>
        <a:xfrm>
          <a:off x="5951936" y="2297907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7</xdr:col>
      <xdr:colOff>83345</xdr:colOff>
      <xdr:row>13</xdr:row>
      <xdr:rowOff>23813</xdr:rowOff>
    </xdr:from>
    <xdr:to>
      <xdr:col>8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9C28BB8-D450-436E-BC33-C00B5A172CB9}"/>
            </a:ext>
          </a:extLst>
        </xdr:cNvPr>
        <xdr:cNvSpPr txBox="1"/>
      </xdr:nvSpPr>
      <xdr:spPr>
        <a:xfrm>
          <a:off x="4979195" y="250031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7</xdr:col>
      <xdr:colOff>136923</xdr:colOff>
      <xdr:row>3</xdr:row>
      <xdr:rowOff>154781</xdr:rowOff>
    </xdr:from>
    <xdr:to>
      <xdr:col>13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DFD43BC-D7FB-4671-9B2F-76205B02B774}"/>
            </a:ext>
          </a:extLst>
        </xdr:cNvPr>
        <xdr:cNvSpPr txBox="1"/>
      </xdr:nvSpPr>
      <xdr:spPr>
        <a:xfrm>
          <a:off x="5032773" y="726281"/>
          <a:ext cx="378856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171450</xdr:rowOff>
    </xdr:from>
    <xdr:to>
      <xdr:col>13</xdr:col>
      <xdr:colOff>334395</xdr:colOff>
      <xdr:row>23</xdr:row>
      <xdr:rowOff>38666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119539-40AA-26C5-4CFB-387DC0FD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61950"/>
          <a:ext cx="7306695" cy="40582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E4E29E-CBC2-46F1-AF21-0A8E38CC864E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F5E4E29E-CBC2-46F1-AF21-0A8E38CC864E}"/>
                </a:ext>
              </a:extLst>
            </xdr:cNvPr>
            <xdr:cNvSpPr txBox="1"/>
          </xdr:nvSpPr>
          <xdr:spPr>
            <a:xfrm>
              <a:off x="18024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5277-4D3E-46AA-B7DA-017F663978E9}">
  <sheetPr codeName="Sheet1"/>
  <dimension ref="B1:P21"/>
  <sheetViews>
    <sheetView showGridLines="0" topLeftCell="A12" zoomScale="235" zoomScaleNormal="235" workbookViewId="0">
      <selection activeCell="F20" sqref="F20"/>
    </sheetView>
  </sheetViews>
  <sheetFormatPr defaultRowHeight="15" x14ac:dyDescent="0.25"/>
  <cols>
    <col min="3" max="11" width="3.7109375" style="2" customWidth="1"/>
    <col min="12" max="12" width="7.28515625" style="2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2</v>
      </c>
    </row>
    <row r="4" spans="2:16" x14ac:dyDescent="0.25">
      <c r="C4" s="20">
        <v>9</v>
      </c>
      <c r="D4" s="20">
        <v>8</v>
      </c>
      <c r="E4" s="20">
        <v>7</v>
      </c>
      <c r="F4">
        <f>SUM(C4:E4)</f>
        <v>24</v>
      </c>
      <c r="L4" s="2">
        <f>PRODUCT(C4:E6)</f>
        <v>362880</v>
      </c>
      <c r="O4" t="s">
        <v>3</v>
      </c>
    </row>
    <row r="5" spans="2:16" x14ac:dyDescent="0.25">
      <c r="C5" s="21">
        <v>6</v>
      </c>
      <c r="D5" s="21">
        <v>5</v>
      </c>
      <c r="E5" s="21">
        <v>4</v>
      </c>
      <c r="F5">
        <f>SUM(C5:E5)</f>
        <v>15</v>
      </c>
      <c r="L5" s="2">
        <f>FACT(9)</f>
        <v>362880</v>
      </c>
    </row>
    <row r="6" spans="2:16" x14ac:dyDescent="0.25">
      <c r="C6" s="22">
        <v>3</v>
      </c>
      <c r="D6" s="22">
        <v>2</v>
      </c>
      <c r="E6" s="22">
        <v>1</v>
      </c>
      <c r="F6">
        <f>SUM(C6:E6)</f>
        <v>6</v>
      </c>
      <c r="L6" s="2">
        <f>L5/60/60/24</f>
        <v>4.2</v>
      </c>
      <c r="O6" t="s">
        <v>23</v>
      </c>
    </row>
    <row r="7" spans="2:16" x14ac:dyDescent="0.25">
      <c r="B7">
        <f>SUM(C6,D5,E4)</f>
        <v>15</v>
      </c>
      <c r="C7" s="2">
        <f>SUM(C4:C6)</f>
        <v>18</v>
      </c>
      <c r="D7" s="2">
        <f t="shared" ref="D7:E7" si="0">SUM(D4:D6)</f>
        <v>15</v>
      </c>
      <c r="E7" s="2">
        <f t="shared" si="0"/>
        <v>12</v>
      </c>
      <c r="F7">
        <f>SUM(C4,D5,E6)</f>
        <v>15</v>
      </c>
    </row>
    <row r="9" spans="2:16" x14ac:dyDescent="0.25">
      <c r="B9" t="s">
        <v>5</v>
      </c>
      <c r="C9" s="20">
        <v>1</v>
      </c>
      <c r="D9" s="20">
        <v>2</v>
      </c>
      <c r="E9" s="20">
        <v>3</v>
      </c>
      <c r="F9" s="21">
        <v>4</v>
      </c>
      <c r="G9" s="21">
        <v>5</v>
      </c>
      <c r="H9" s="21">
        <v>6</v>
      </c>
      <c r="I9" s="22">
        <v>7</v>
      </c>
      <c r="J9" s="22">
        <v>9</v>
      </c>
      <c r="K9" s="22">
        <v>8</v>
      </c>
      <c r="N9">
        <f>FACT(9)</f>
        <v>362880</v>
      </c>
      <c r="O9">
        <v>16</v>
      </c>
    </row>
    <row r="10" spans="2:16" x14ac:dyDescent="0.25">
      <c r="C10" s="4">
        <v>0</v>
      </c>
      <c r="D10" s="4">
        <v>1</v>
      </c>
      <c r="E10" s="4">
        <v>2</v>
      </c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N10">
        <f>N9/60/60/24</f>
        <v>4.2</v>
      </c>
      <c r="O10">
        <f>16*15*14*13*12*11*10</f>
        <v>57657600</v>
      </c>
    </row>
    <row r="11" spans="2:16" x14ac:dyDescent="0.25">
      <c r="B11" t="s">
        <v>6</v>
      </c>
      <c r="N11" t="s">
        <v>4</v>
      </c>
      <c r="O11">
        <f>O10/60/60/24/365.2262</f>
        <v>1.8271781524253554</v>
      </c>
      <c r="P11" t="s">
        <v>7</v>
      </c>
    </row>
    <row r="14" spans="2:16" x14ac:dyDescent="0.25">
      <c r="C14" s="3">
        <v>1</v>
      </c>
      <c r="D14" s="3">
        <v>2</v>
      </c>
      <c r="E14" s="3">
        <v>3</v>
      </c>
      <c r="F14" s="3">
        <v>4</v>
      </c>
      <c r="G14" s="3">
        <v>5</v>
      </c>
      <c r="H14" s="3">
        <v>6</v>
      </c>
      <c r="I14" s="3">
        <v>8</v>
      </c>
      <c r="J14" s="3">
        <v>7</v>
      </c>
      <c r="K14" s="3">
        <v>9</v>
      </c>
    </row>
    <row r="15" spans="2:16" x14ac:dyDescent="0.25">
      <c r="C15" s="2">
        <v>0</v>
      </c>
      <c r="D15" s="2">
        <v>1</v>
      </c>
      <c r="E15" s="2">
        <v>2</v>
      </c>
      <c r="F15" s="2">
        <v>3</v>
      </c>
      <c r="G15" s="2">
        <v>4</v>
      </c>
      <c r="H15" s="2">
        <v>5</v>
      </c>
      <c r="I15" s="2">
        <v>6</v>
      </c>
      <c r="J15" s="2">
        <v>7</v>
      </c>
      <c r="K15" s="2">
        <v>8</v>
      </c>
    </row>
    <row r="17" spans="14:15" x14ac:dyDescent="0.25">
      <c r="N17" t="s">
        <v>8</v>
      </c>
      <c r="O17" s="5" t="s">
        <v>9</v>
      </c>
    </row>
    <row r="18" spans="14:15" x14ac:dyDescent="0.25">
      <c r="N18" t="s">
        <v>10</v>
      </c>
      <c r="O18" s="5" t="s">
        <v>11</v>
      </c>
    </row>
    <row r="19" spans="14:15" x14ac:dyDescent="0.25">
      <c r="O19">
        <f>16 * 15 * 14 * 13 * 12 * 11 * 10</f>
        <v>57657600</v>
      </c>
    </row>
    <row r="20" spans="14:15" x14ac:dyDescent="0.25">
      <c r="O20">
        <f>O19/60/60/24/365.2262</f>
        <v>1.8271781524253554</v>
      </c>
    </row>
    <row r="21" spans="14:15" x14ac:dyDescent="0.25">
      <c r="O21" t="s">
        <v>7</v>
      </c>
    </row>
  </sheetData>
  <conditionalFormatting sqref="C4:E6 G4:L6">
    <cfRule type="duplicateValues" dxfId="3" priority="4"/>
  </conditionalFormatting>
  <conditionalFormatting sqref="C10:K10">
    <cfRule type="duplicateValues" dxfId="2" priority="1"/>
  </conditionalFormatting>
  <conditionalFormatting sqref="F11:L11 L9:L10">
    <cfRule type="duplicateValues" dxfId="1" priority="3"/>
  </conditionalFormatting>
  <conditionalFormatting sqref="F16:L16 L14:L15">
    <cfRule type="duplicateValues" dxfId="0" priority="2"/>
  </conditionalFormatting>
  <dataValidations count="1">
    <dataValidation type="whole" allowBlank="1" showInputMessage="1" showErrorMessage="1" sqref="L9:L11 C14:E14 F14:L16 F10:K11 C4:F6" xr:uid="{6DD92124-8687-463E-9263-2F933C541F19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EC63-41B0-444C-ACAF-5A37B7D8F709}">
  <sheetPr codeName="Sheet2"/>
  <dimension ref="A1:P16"/>
  <sheetViews>
    <sheetView showGridLines="0" topLeftCell="A10" zoomScale="205" zoomScaleNormal="205" workbookViewId="0">
      <selection activeCell="O18" sqref="O18"/>
    </sheetView>
  </sheetViews>
  <sheetFormatPr defaultRowHeight="15" x14ac:dyDescent="0.25"/>
  <cols>
    <col min="2" max="11" width="3.28515625" customWidth="1"/>
    <col min="13" max="13" width="4.140625" customWidth="1"/>
    <col min="14" max="14" width="11.42578125" customWidth="1"/>
    <col min="15" max="15" width="12.28515625" bestFit="1" customWidth="1"/>
  </cols>
  <sheetData>
    <row r="1" spans="1:16" ht="109.5" customHeight="1" x14ac:dyDescent="0.25"/>
    <row r="2" spans="1:16" ht="18" customHeight="1" x14ac:dyDescent="0.25">
      <c r="A2" t="s">
        <v>12</v>
      </c>
      <c r="B2" t="s">
        <v>13</v>
      </c>
    </row>
    <row r="3" spans="1:16" ht="18" customHeight="1" x14ac:dyDescent="0.25">
      <c r="A3" t="s">
        <v>14</v>
      </c>
      <c r="B3" t="s">
        <v>15</v>
      </c>
    </row>
    <row r="4" spans="1:16" ht="15.75" thickBot="1" x14ac:dyDescent="0.3">
      <c r="C4" s="2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</row>
    <row r="5" spans="1:16" ht="18" x14ac:dyDescent="0.35">
      <c r="B5">
        <v>0</v>
      </c>
      <c r="C5" s="6"/>
      <c r="D5" s="7"/>
      <c r="E5" s="8"/>
      <c r="F5" s="7"/>
      <c r="G5" s="8"/>
      <c r="H5" s="7"/>
      <c r="I5" s="8"/>
      <c r="J5" s="9" t="s">
        <v>26</v>
      </c>
      <c r="M5" t="s">
        <v>16</v>
      </c>
      <c r="N5" s="3">
        <v>8</v>
      </c>
    </row>
    <row r="6" spans="1:16" ht="18" x14ac:dyDescent="0.35">
      <c r="B6">
        <v>1</v>
      </c>
      <c r="C6" s="10"/>
      <c r="D6" s="11"/>
      <c r="E6" s="12"/>
      <c r="F6" s="11" t="s">
        <v>26</v>
      </c>
      <c r="G6" s="12"/>
      <c r="H6" s="11"/>
      <c r="I6" s="12"/>
      <c r="J6" s="13"/>
      <c r="M6" t="s">
        <v>17</v>
      </c>
      <c r="N6" s="3">
        <v>7</v>
      </c>
      <c r="P6" t="s">
        <v>24</v>
      </c>
    </row>
    <row r="7" spans="1:16" ht="18" x14ac:dyDescent="0.35">
      <c r="B7">
        <v>2</v>
      </c>
      <c r="C7" s="14" t="s">
        <v>26</v>
      </c>
      <c r="D7" s="12"/>
      <c r="E7" s="11"/>
      <c r="F7" s="12"/>
      <c r="G7" s="11"/>
      <c r="H7" s="12"/>
      <c r="I7" s="11"/>
      <c r="J7" s="15"/>
      <c r="M7" t="s">
        <v>18</v>
      </c>
      <c r="N7" s="3">
        <v>6</v>
      </c>
    </row>
    <row r="8" spans="1:16" ht="18" x14ac:dyDescent="0.35">
      <c r="B8">
        <v>3</v>
      </c>
      <c r="C8" s="10"/>
      <c r="D8" s="11"/>
      <c r="E8" s="12" t="s">
        <v>26</v>
      </c>
      <c r="F8" s="11"/>
      <c r="G8" s="12"/>
      <c r="H8" s="11"/>
      <c r="I8" s="12"/>
      <c r="J8" s="13"/>
      <c r="M8" t="s">
        <v>19</v>
      </c>
      <c r="N8" s="3">
        <v>5</v>
      </c>
    </row>
    <row r="9" spans="1:16" ht="18" x14ac:dyDescent="0.35">
      <c r="B9">
        <v>4</v>
      </c>
      <c r="C9" s="14"/>
      <c r="D9" s="12"/>
      <c r="E9" s="11"/>
      <c r="F9" s="12"/>
      <c r="G9" s="11"/>
      <c r="H9" s="12" t="s">
        <v>26</v>
      </c>
      <c r="I9" s="11"/>
      <c r="J9" s="15"/>
      <c r="M9" t="s">
        <v>20</v>
      </c>
      <c r="N9" s="3">
        <v>4</v>
      </c>
    </row>
    <row r="10" spans="1:16" ht="18" x14ac:dyDescent="0.35">
      <c r="B10">
        <v>5</v>
      </c>
      <c r="C10" s="10"/>
      <c r="D10" s="11" t="s">
        <v>26</v>
      </c>
      <c r="E10" s="12"/>
      <c r="F10" s="11"/>
      <c r="G10" s="12"/>
      <c r="H10" s="11"/>
      <c r="I10" s="12"/>
      <c r="J10" s="13"/>
      <c r="M10" t="s">
        <v>21</v>
      </c>
      <c r="N10" s="3">
        <v>3</v>
      </c>
    </row>
    <row r="11" spans="1:16" ht="18" x14ac:dyDescent="0.35">
      <c r="B11">
        <v>6</v>
      </c>
      <c r="C11" s="14"/>
      <c r="D11" s="12"/>
      <c r="E11" s="11"/>
      <c r="F11" s="12"/>
      <c r="G11" s="11"/>
      <c r="H11" s="12"/>
      <c r="I11" s="11" t="s">
        <v>26</v>
      </c>
      <c r="J11" s="15"/>
      <c r="M11" t="s">
        <v>22</v>
      </c>
      <c r="N11" s="3">
        <v>2</v>
      </c>
    </row>
    <row r="12" spans="1:16" ht="18.75" thickBot="1" x14ac:dyDescent="0.4">
      <c r="B12">
        <v>7</v>
      </c>
      <c r="C12" s="16"/>
      <c r="D12" s="17"/>
      <c r="E12" s="18"/>
      <c r="F12" s="17"/>
      <c r="G12" s="18" t="s">
        <v>26</v>
      </c>
      <c r="H12" s="17"/>
      <c r="I12" s="18"/>
      <c r="J12" s="19"/>
      <c r="M12" t="s">
        <v>25</v>
      </c>
      <c r="N12" s="3">
        <v>1</v>
      </c>
      <c r="O12">
        <f>PRODUCT(N5:N12)</f>
        <v>40320</v>
      </c>
      <c r="P12">
        <f>O12/FACT(16)</f>
        <v>1.9270852604185937E-9</v>
      </c>
    </row>
    <row r="13" spans="1:16" x14ac:dyDescent="0.25">
      <c r="O13">
        <f>O12/FACT(16)</f>
        <v>1.9270852604185937E-9</v>
      </c>
    </row>
    <row r="14" spans="1:16" x14ac:dyDescent="0.25">
      <c r="L14">
        <v>3</v>
      </c>
      <c r="M14">
        <f>FACT(L14)</f>
        <v>6</v>
      </c>
    </row>
    <row r="15" spans="1:16" x14ac:dyDescent="0.25">
      <c r="L15">
        <v>2</v>
      </c>
      <c r="M15">
        <f>FACT(L15)</f>
        <v>2</v>
      </c>
    </row>
    <row r="16" spans="1:16" x14ac:dyDescent="0.25">
      <c r="L16">
        <v>1</v>
      </c>
      <c r="M16">
        <f>FACT(L16)</f>
        <v>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2536-3599-43FD-B01D-E1DF8D10C625}">
  <sheetPr codeName="Sheet3"/>
  <dimension ref="C2:K17"/>
  <sheetViews>
    <sheetView topLeftCell="A4" zoomScale="160" zoomScaleNormal="160" workbookViewId="0">
      <selection activeCell="C18" sqref="C18"/>
    </sheetView>
  </sheetViews>
  <sheetFormatPr defaultRowHeight="15" x14ac:dyDescent="0.25"/>
  <cols>
    <col min="4" max="4" width="18.5703125" customWidth="1"/>
  </cols>
  <sheetData>
    <row r="2" spans="3:11" x14ac:dyDescent="0.25">
      <c r="J2" t="s">
        <v>29</v>
      </c>
      <c r="K2" s="5" t="s">
        <v>30</v>
      </c>
    </row>
    <row r="3" spans="3:11" x14ac:dyDescent="0.25">
      <c r="K3" s="5" t="s">
        <v>31</v>
      </c>
    </row>
    <row r="4" spans="3:11" x14ac:dyDescent="0.25">
      <c r="C4" s="1" t="s">
        <v>27</v>
      </c>
      <c r="D4" s="1" t="s">
        <v>28</v>
      </c>
    </row>
    <row r="5" spans="3:11" x14ac:dyDescent="0.25">
      <c r="C5">
        <v>0</v>
      </c>
      <c r="D5">
        <f>FACT(C5)</f>
        <v>1</v>
      </c>
    </row>
    <row r="6" spans="3:11" x14ac:dyDescent="0.25">
      <c r="C6">
        <v>1</v>
      </c>
      <c r="D6">
        <f t="shared" ref="D6:D17" si="0">FACT(C6)</f>
        <v>1</v>
      </c>
    </row>
    <row r="7" spans="3:11" x14ac:dyDescent="0.25">
      <c r="C7">
        <v>2</v>
      </c>
      <c r="D7">
        <f t="shared" si="0"/>
        <v>2</v>
      </c>
    </row>
    <row r="8" spans="3:11" x14ac:dyDescent="0.25">
      <c r="C8">
        <v>3</v>
      </c>
      <c r="D8">
        <f t="shared" si="0"/>
        <v>6</v>
      </c>
    </row>
    <row r="9" spans="3:11" x14ac:dyDescent="0.25">
      <c r="C9">
        <v>4</v>
      </c>
      <c r="D9">
        <f t="shared" si="0"/>
        <v>24</v>
      </c>
    </row>
    <row r="10" spans="3:11" x14ac:dyDescent="0.25">
      <c r="C10">
        <v>5</v>
      </c>
      <c r="D10">
        <f t="shared" si="0"/>
        <v>120</v>
      </c>
    </row>
    <row r="11" spans="3:11" x14ac:dyDescent="0.25">
      <c r="C11">
        <v>6</v>
      </c>
      <c r="D11">
        <f t="shared" si="0"/>
        <v>720</v>
      </c>
    </row>
    <row r="12" spans="3:11" x14ac:dyDescent="0.25">
      <c r="C12">
        <v>7</v>
      </c>
      <c r="D12">
        <f t="shared" si="0"/>
        <v>5040</v>
      </c>
    </row>
    <row r="13" spans="3:11" x14ac:dyDescent="0.25">
      <c r="C13">
        <v>8</v>
      </c>
      <c r="D13">
        <f t="shared" si="0"/>
        <v>40320</v>
      </c>
    </row>
    <row r="14" spans="3:11" x14ac:dyDescent="0.25">
      <c r="C14">
        <v>9</v>
      </c>
      <c r="D14">
        <f t="shared" si="0"/>
        <v>362880</v>
      </c>
    </row>
    <row r="15" spans="3:11" x14ac:dyDescent="0.25">
      <c r="C15">
        <v>10</v>
      </c>
      <c r="D15">
        <f t="shared" si="0"/>
        <v>3628800</v>
      </c>
    </row>
    <row r="16" spans="3:11" x14ac:dyDescent="0.25">
      <c r="C16">
        <v>11</v>
      </c>
      <c r="D16">
        <f t="shared" si="0"/>
        <v>39916800</v>
      </c>
    </row>
    <row r="17" spans="3:4" x14ac:dyDescent="0.25">
      <c r="C17">
        <v>12</v>
      </c>
      <c r="D17">
        <f t="shared" si="0"/>
        <v>479001600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AEFF-D031-4169-9F8D-05077CB9074C}">
  <sheetPr codeName="Sheet4"/>
  <dimension ref="B1:F15"/>
  <sheetViews>
    <sheetView zoomScale="175" zoomScaleNormal="175" workbookViewId="0">
      <selection activeCell="G12" sqref="G12"/>
    </sheetView>
  </sheetViews>
  <sheetFormatPr defaultRowHeight="15" x14ac:dyDescent="0.25"/>
  <sheetData>
    <row r="1" spans="2:6" x14ac:dyDescent="0.25">
      <c r="B1" t="s">
        <v>34</v>
      </c>
      <c r="E1" t="s">
        <v>34</v>
      </c>
    </row>
    <row r="2" spans="2:6" x14ac:dyDescent="0.25">
      <c r="B2" s="23"/>
      <c r="E2" s="23"/>
    </row>
    <row r="3" spans="2:6" x14ac:dyDescent="0.25">
      <c r="B3" s="23"/>
      <c r="E3" s="23"/>
    </row>
    <row r="4" spans="2:6" x14ac:dyDescent="0.25">
      <c r="B4" s="23">
        <v>7</v>
      </c>
      <c r="C4" s="24" t="s">
        <v>0</v>
      </c>
      <c r="E4" s="23">
        <v>7</v>
      </c>
      <c r="F4" s="24" t="s">
        <v>32</v>
      </c>
    </row>
    <row r="5" spans="2:6" x14ac:dyDescent="0.25">
      <c r="B5" s="23">
        <v>5</v>
      </c>
      <c r="C5" s="24" t="s">
        <v>1</v>
      </c>
      <c r="E5" s="23">
        <v>5</v>
      </c>
      <c r="F5" s="24" t="s">
        <v>36</v>
      </c>
    </row>
    <row r="6" spans="2:6" x14ac:dyDescent="0.25">
      <c r="B6" s="23"/>
      <c r="E6" s="23"/>
    </row>
    <row r="7" spans="2:6" x14ac:dyDescent="0.25">
      <c r="B7" s="23"/>
      <c r="E7" s="23"/>
    </row>
    <row r="8" spans="2:6" x14ac:dyDescent="0.25">
      <c r="B8" s="23">
        <v>7</v>
      </c>
      <c r="C8" s="25" t="s">
        <v>0</v>
      </c>
      <c r="E8" s="23"/>
    </row>
    <row r="9" spans="2:6" x14ac:dyDescent="0.25">
      <c r="B9" s="23">
        <v>5</v>
      </c>
      <c r="C9" s="25" t="s">
        <v>1</v>
      </c>
      <c r="E9" s="23"/>
    </row>
    <row r="10" spans="2:6" x14ac:dyDescent="0.25">
      <c r="B10" s="23"/>
      <c r="E10" s="23"/>
    </row>
    <row r="11" spans="2:6" x14ac:dyDescent="0.25">
      <c r="B11" s="23"/>
      <c r="E11" s="23"/>
    </row>
    <row r="12" spans="2:6" x14ac:dyDescent="0.25">
      <c r="B12" s="23"/>
      <c r="E12" s="23"/>
    </row>
    <row r="13" spans="2:6" x14ac:dyDescent="0.25">
      <c r="B13" s="23"/>
      <c r="E13" s="23"/>
    </row>
    <row r="15" spans="2:6" x14ac:dyDescent="0.25">
      <c r="B15" t="s">
        <v>33</v>
      </c>
      <c r="E15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8891-82CA-4FF6-B320-FDB2D4D56275}">
  <dimension ref="A1"/>
  <sheetViews>
    <sheetView tabSelected="1" workbookViewId="0">
      <selection activeCell="Q6" sqref="Q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285C-46FD-426B-A0A0-E95DE4D708EB}">
  <dimension ref="C2:E8"/>
  <sheetViews>
    <sheetView zoomScale="190" zoomScaleNormal="190" workbookViewId="0">
      <selection activeCell="F11" sqref="F11"/>
    </sheetView>
  </sheetViews>
  <sheetFormatPr defaultRowHeight="15" x14ac:dyDescent="0.25"/>
  <cols>
    <col min="3" max="3" width="19.85546875" bestFit="1" customWidth="1"/>
    <col min="4" max="4" width="17.7109375" customWidth="1"/>
  </cols>
  <sheetData>
    <row r="2" spans="3:5" x14ac:dyDescent="0.25">
      <c r="C2" s="26" t="s">
        <v>37</v>
      </c>
      <c r="D2" s="27">
        <v>1000000</v>
      </c>
    </row>
    <row r="3" spans="3:5" x14ac:dyDescent="0.25">
      <c r="C3" s="26" t="s">
        <v>38</v>
      </c>
      <c r="D3" s="28">
        <v>4.5999999999999999E-2</v>
      </c>
    </row>
    <row r="4" spans="3:5" x14ac:dyDescent="0.25">
      <c r="C4" s="26" t="s">
        <v>39</v>
      </c>
      <c r="D4">
        <v>30</v>
      </c>
      <c r="E4" t="s">
        <v>7</v>
      </c>
    </row>
    <row r="5" spans="3:5" x14ac:dyDescent="0.25">
      <c r="C5" s="26" t="s">
        <v>40</v>
      </c>
      <c r="D5" s="29">
        <f>PMT(AnnualRate/12,DurationInYears*12,-LoanAmount)</f>
        <v>5126.4436820978963</v>
      </c>
    </row>
    <row r="6" spans="3:5" x14ac:dyDescent="0.25">
      <c r="C6" s="26"/>
    </row>
    <row r="7" spans="3:5" x14ac:dyDescent="0.25">
      <c r="C7" s="26" t="s">
        <v>41</v>
      </c>
      <c r="D7" s="27">
        <f>3 * MonthlyInstallment</f>
        <v>15379.33104629369</v>
      </c>
    </row>
    <row r="8" spans="3:5" x14ac:dyDescent="0.25">
      <c r="C8" s="26" t="s">
        <v>42</v>
      </c>
      <c r="D8" s="27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Magic 3x3</vt:lpstr>
      <vt:lpstr>8 Queens</vt:lpstr>
      <vt:lpstr>Recursion</vt:lpstr>
      <vt:lpstr>Parameter Passing</vt:lpstr>
      <vt:lpstr>Constructor Chaining</vt:lpstr>
      <vt:lpstr>Loan</vt:lpstr>
      <vt:lpstr>Loan!AnnualRate</vt:lpstr>
      <vt:lpstr>Loan!DurationInYears</vt:lpstr>
      <vt:lpstr>Loan!LoanAmount</vt:lpstr>
      <vt:lpstr>Loan!MonthlyInstallment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2020-06-08T06:54:29Z</dcterms:created>
  <dcterms:modified xsi:type="dcterms:W3CDTF">2024-05-28T08:42:57Z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